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WAVESRV\UserArea\エムウェーブ\スケート\スケートセンター発通知文\R8\8.31~HP一般営業\"/>
    </mc:Choice>
  </mc:AlternateContent>
  <xr:revisionPtr revIDLastSave="0" documentId="8_{EEE2A48E-FCB6-45DD-923B-9C9F98E6FCBF}" xr6:coauthVersionLast="47" xr6:coauthVersionMax="47" xr10:uidLastSave="{00000000-0000-0000-0000-000000000000}"/>
  <bookViews>
    <workbookView xWindow="-120" yWindow="-120" windowWidth="20730" windowHeight="11040" xr2:uid="{004D729A-B62C-42CD-A4A7-7CABEBD8BDC3}"/>
  </bookViews>
  <sheets>
    <sheet name="団体①団体割引申込書（土日祝）" sheetId="1" r:id="rId1"/>
  </sheets>
  <definedNames>
    <definedName name="_xlnm.Print_Area" localSheetId="0">'団体①団体割引申込書（土日祝）'!$A$1:$Y$40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6" i="1" l="1"/>
  <c r="S35" i="1"/>
  <c r="O34" i="1"/>
  <c r="O33" i="1"/>
  <c r="O31" i="1"/>
  <c r="V30" i="1"/>
  <c r="W35" i="1" s="1"/>
  <c r="O30" i="1"/>
  <c r="O36" i="1" s="1"/>
  <c r="F39" i="1" s="1"/>
</calcChain>
</file>

<file path=xl/sharedStrings.xml><?xml version="1.0" encoding="utf-8"?>
<sst xmlns="http://schemas.openxmlformats.org/spreadsheetml/2006/main" count="68" uniqueCount="58">
  <si>
    <t>様</t>
    <rPh sb="0" eb="1">
      <t>サマ</t>
    </rPh>
    <phoneticPr fontId="3"/>
  </si>
  <si>
    <t>この度は、エムウェーブご利用のご予約を頂きまして誠にありがとうございます。</t>
    <rPh sb="2" eb="3">
      <t>タビ</t>
    </rPh>
    <rPh sb="12" eb="14">
      <t>リヨウ</t>
    </rPh>
    <rPh sb="16" eb="18">
      <t>ヨヤク</t>
    </rPh>
    <rPh sb="19" eb="20">
      <t>イタダ</t>
    </rPh>
    <rPh sb="24" eb="25">
      <t>マコト</t>
    </rPh>
    <phoneticPr fontId="3"/>
  </si>
  <si>
    <t>団体割引申込書をご記入のうえ、滑走日2日前までにご提出ください。</t>
    <rPh sb="0" eb="7">
      <t>ダンタイワリビキモウシコミショ</t>
    </rPh>
    <rPh sb="9" eb="11">
      <t>キニュウ</t>
    </rPh>
    <rPh sb="15" eb="18">
      <t>カッソウビ</t>
    </rPh>
    <rPh sb="19" eb="20">
      <t>ニチ</t>
    </rPh>
    <rPh sb="20" eb="21">
      <t>マエ</t>
    </rPh>
    <rPh sb="25" eb="27">
      <t>テイシュツ</t>
    </rPh>
    <phoneticPr fontId="3"/>
  </si>
  <si>
    <t>団体料金につきまして</t>
    <rPh sb="0" eb="4">
      <t>ダンタイリョウキン</t>
    </rPh>
    <phoneticPr fontId="3"/>
  </si>
  <si>
    <t>・滑走者が20名様以上でご利用いただけます。</t>
    <rPh sb="1" eb="4">
      <t>カッソウシャ</t>
    </rPh>
    <rPh sb="7" eb="9">
      <t>メイサマ</t>
    </rPh>
    <rPh sb="9" eb="11">
      <t>イジョウ</t>
    </rPh>
    <rPh sb="13" eb="15">
      <t>リヨウ</t>
    </rPh>
    <phoneticPr fontId="3"/>
  </si>
  <si>
    <t>・30名様以上で2名様分の滑走料が無料となります。</t>
    <rPh sb="3" eb="7">
      <t>メイサマイジョウ</t>
    </rPh>
    <rPh sb="9" eb="12">
      <t>メイサマブン</t>
    </rPh>
    <rPh sb="13" eb="15">
      <t>カッソウ</t>
    </rPh>
    <rPh sb="15" eb="16">
      <t>リョウ</t>
    </rPh>
    <rPh sb="17" eb="19">
      <t>ムリョウ</t>
    </rPh>
    <phoneticPr fontId="3"/>
  </si>
  <si>
    <t>・その後、30名様増えるごとに1名様分の滑走料が無料となります。</t>
    <rPh sb="20" eb="23">
      <t>カッソウリョウ</t>
    </rPh>
    <rPh sb="24" eb="26">
      <t>ムリョウ</t>
    </rPh>
    <phoneticPr fontId="3"/>
  </si>
  <si>
    <t>・ご精算は滑走当日、入場の際に行わせていただきます。</t>
    <rPh sb="2" eb="4">
      <t>セイサン</t>
    </rPh>
    <rPh sb="5" eb="7">
      <t>カッソウ</t>
    </rPh>
    <rPh sb="7" eb="9">
      <t>トウジツ</t>
    </rPh>
    <rPh sb="10" eb="12">
      <t>ニュウジョウ</t>
    </rPh>
    <rPh sb="13" eb="14">
      <t>サイ</t>
    </rPh>
    <rPh sb="15" eb="16">
      <t>オコナ</t>
    </rPh>
    <phoneticPr fontId="3"/>
  </si>
  <si>
    <t>・チケットは、代金と引換えでご担当者様にまとめてお渡し致します。</t>
    <rPh sb="7" eb="9">
      <t>ダイキン</t>
    </rPh>
    <rPh sb="10" eb="12">
      <t>ヒキカ</t>
    </rPh>
    <rPh sb="15" eb="19">
      <t>タントウシャサマ</t>
    </rPh>
    <rPh sb="25" eb="26">
      <t>ワタ</t>
    </rPh>
    <rPh sb="27" eb="28">
      <t>イタ</t>
    </rPh>
    <phoneticPr fontId="3"/>
  </si>
  <si>
    <t>・受付後、貸靴を利用される際には貸靴券が必要となりますので、お一人様ずつに配布をお願い致します。</t>
    <rPh sb="1" eb="4">
      <t>ウケツケゴ</t>
    </rPh>
    <rPh sb="5" eb="7">
      <t>カシグツ</t>
    </rPh>
    <rPh sb="8" eb="10">
      <t>リヨウ</t>
    </rPh>
    <rPh sb="13" eb="14">
      <t>サイ</t>
    </rPh>
    <rPh sb="16" eb="19">
      <t>カシグツケン</t>
    </rPh>
    <rPh sb="20" eb="22">
      <t>ヒツヨウ</t>
    </rPh>
    <rPh sb="31" eb="33">
      <t>ヒトリ</t>
    </rPh>
    <rPh sb="33" eb="34">
      <t>サマ</t>
    </rPh>
    <rPh sb="37" eb="39">
      <t>ハイフ</t>
    </rPh>
    <rPh sb="41" eb="42">
      <t>ネガ</t>
    </rPh>
    <rPh sb="43" eb="44">
      <t>イタ</t>
    </rPh>
    <phoneticPr fontId="3"/>
  </si>
  <si>
    <t xml:space="preserve">
</t>
    <phoneticPr fontId="3"/>
  </si>
  <si>
    <t>お問い合わせ・返送先</t>
    <rPh sb="1" eb="2">
      <t>ト</t>
    </rPh>
    <rPh sb="3" eb="4">
      <t>ア</t>
    </rPh>
    <rPh sb="7" eb="9">
      <t>ヘンソウ</t>
    </rPh>
    <rPh sb="9" eb="10">
      <t>サキ</t>
    </rPh>
    <phoneticPr fontId="3"/>
  </si>
  <si>
    <t xml:space="preserve"> エムウェーブスケートセンター</t>
    <phoneticPr fontId="3"/>
  </si>
  <si>
    <t xml:space="preserve"> 〒381-0025　長野市北長池195番地　エムウェーブ内</t>
    <rPh sb="11" eb="14">
      <t>ナガノシ</t>
    </rPh>
    <rPh sb="14" eb="17">
      <t>キタナガイケ</t>
    </rPh>
    <rPh sb="20" eb="22">
      <t>バンチ</t>
    </rPh>
    <rPh sb="29" eb="30">
      <t>ナイ</t>
    </rPh>
    <phoneticPr fontId="3"/>
  </si>
  <si>
    <t xml:space="preserve"> TEL 026-221-6100(直通)</t>
    <rPh sb="18" eb="20">
      <t>チョクツウ</t>
    </rPh>
    <phoneticPr fontId="3"/>
  </si>
  <si>
    <t>FAX 026-221-2046</t>
    <phoneticPr fontId="3"/>
  </si>
  <si>
    <t xml:space="preserve"> Mail　mwavensc@mayekawa.co.jp</t>
    <phoneticPr fontId="3"/>
  </si>
  <si>
    <t>土日祝</t>
    <rPh sb="0" eb="2">
      <t>ドニチ</t>
    </rPh>
    <rPh sb="2" eb="3">
      <t>シュク</t>
    </rPh>
    <phoneticPr fontId="3"/>
  </si>
  <si>
    <t>団体割引申込書</t>
    <rPh sb="0" eb="7">
      <t>ダンタイワリビキモウシコミショ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</si>
  <si>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</si>
  <si>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</si>
  <si>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曜日</t>
    <rPh sb="0" eb="2">
      <t>ヨウビ</t>
    </rPh>
    <phoneticPr fontId="3"/>
  </si>
  <si>
    <t>ご利用日</t>
    <rPh sb="1" eb="4">
      <t>リヨウビ</t>
    </rPh>
    <phoneticPr fontId="3"/>
  </si>
  <si>
    <t>月</t>
    <rPh sb="0" eb="1">
      <t>ゲツ</t>
    </rPh>
    <phoneticPr fontId="3"/>
  </si>
  <si>
    <t>(</t>
    <phoneticPr fontId="3"/>
  </si>
  <si>
    <t>)</t>
    <phoneticPr fontId="3"/>
  </si>
  <si>
    <t>団体名</t>
    <rPh sb="0" eb="3">
      <t>ダンタイメイ</t>
    </rPh>
    <phoneticPr fontId="3"/>
  </si>
  <si>
    <t>代表者氏名</t>
    <rPh sb="0" eb="5">
      <t>ダイヒョウシャシメイ</t>
    </rPh>
    <phoneticPr fontId="3"/>
  </si>
  <si>
    <t>火</t>
    <phoneticPr fontId="3"/>
  </si>
  <si>
    <t>住所</t>
    <rPh sb="0" eb="2">
      <t>ジュウショ</t>
    </rPh>
    <phoneticPr fontId="3"/>
  </si>
  <si>
    <t>〒</t>
    <phoneticPr fontId="3"/>
  </si>
  <si>
    <t>水</t>
    <phoneticPr fontId="3"/>
  </si>
  <si>
    <t>木</t>
    <phoneticPr fontId="3"/>
  </si>
  <si>
    <t>電話番号</t>
    <rPh sb="0" eb="4">
      <t>デンワバンゴウ</t>
    </rPh>
    <phoneticPr fontId="3"/>
  </si>
  <si>
    <t>FAX番号</t>
    <rPh sb="3" eb="5">
      <t>バンゴウ</t>
    </rPh>
    <phoneticPr fontId="3"/>
  </si>
  <si>
    <t>金</t>
    <phoneticPr fontId="3"/>
  </si>
  <si>
    <t>土</t>
    <phoneticPr fontId="3"/>
  </si>
  <si>
    <t>券種</t>
    <rPh sb="0" eb="2">
      <t>ケンシュ</t>
    </rPh>
    <phoneticPr fontId="3"/>
  </si>
  <si>
    <t>単価（内税）</t>
    <rPh sb="0" eb="2">
      <t>タンカ</t>
    </rPh>
    <rPh sb="3" eb="5">
      <t>ウチゼイ</t>
    </rPh>
    <phoneticPr fontId="3"/>
  </si>
  <si>
    <t>人数</t>
    <rPh sb="0" eb="2">
      <t>ニンズウ</t>
    </rPh>
    <phoneticPr fontId="3"/>
  </si>
  <si>
    <t>金額</t>
    <rPh sb="0" eb="2">
      <t>キンガク</t>
    </rPh>
    <phoneticPr fontId="3"/>
  </si>
  <si>
    <t>無料人数</t>
    <rPh sb="0" eb="4">
      <t>ムリョウニンズウ</t>
    </rPh>
    <phoneticPr fontId="3"/>
  </si>
  <si>
    <t>一般</t>
    <rPh sb="0" eb="2">
      <t>イッパン</t>
    </rPh>
    <phoneticPr fontId="3"/>
  </si>
  <si>
    <t>滑走券</t>
    <rPh sb="0" eb="3">
      <t>カッソウケン</t>
    </rPh>
    <phoneticPr fontId="3"/>
  </si>
  <si>
    <t>\</t>
    <phoneticPr fontId="3"/>
  </si>
  <si>
    <t>貸靴券</t>
    <rPh sb="0" eb="3">
      <t>カシグツケン</t>
    </rPh>
    <phoneticPr fontId="3"/>
  </si>
  <si>
    <t>中学生以下</t>
    <rPh sb="0" eb="5">
      <t>チュウガクセイイカ</t>
    </rPh>
    <phoneticPr fontId="3"/>
  </si>
  <si>
    <t>無料</t>
    <rPh sb="0" eb="2">
      <t>ムリョウ</t>
    </rPh>
    <phoneticPr fontId="3"/>
  </si>
  <si>
    <t>団体貸靴券</t>
    <rPh sb="0" eb="5">
      <t>ダンタイカシグツケン</t>
    </rPh>
    <phoneticPr fontId="3"/>
  </si>
  <si>
    <t>育成会貸靴券</t>
    <rPh sb="0" eb="6">
      <t>イクセイカイカシグツケン</t>
    </rPh>
    <phoneticPr fontId="3"/>
  </si>
  <si>
    <t>付添観覧券</t>
    <rPh sb="0" eb="2">
      <t>ツキソ</t>
    </rPh>
    <rPh sb="2" eb="5">
      <t>カンランケン</t>
    </rPh>
    <phoneticPr fontId="3"/>
  </si>
  <si>
    <t>②</t>
    <phoneticPr fontId="3"/>
  </si>
  <si>
    <t>合計</t>
    <rPh sb="0" eb="2">
      <t>ゴウケイ</t>
    </rPh>
    <phoneticPr fontId="3"/>
  </si>
  <si>
    <t>①</t>
    <phoneticPr fontId="3"/>
  </si>
  <si>
    <t>受付</t>
    <rPh sb="0" eb="2">
      <t>ウケツケ</t>
    </rPh>
    <phoneticPr fontId="3"/>
  </si>
  <si>
    <t>（① - ②）</t>
    <phoneticPr fontId="3"/>
  </si>
  <si>
    <t>お支払額</t>
    <rPh sb="1" eb="4">
      <t>シハライガク</t>
    </rPh>
    <phoneticPr fontId="3"/>
  </si>
  <si>
    <t>/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</si>
</sst>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"/>
    <numFmt numFmtId="178" formatCode="#,##0_);\(#,##0\)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color rgb="FF9E9E9E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8"/>
      <color rgb="FF9E9E9E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9E9E9E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9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 style="hair">
        <color auto="1"/>
      </bottom>
      <diagonal style="thin">
        <color auto="1"/>
      </diagonal>
    </border>
    <border diagonalUp="1">
      <left/>
      <right style="thick">
        <color auto="1"/>
      </right>
      <top/>
      <bottom style="hair">
        <color auto="1"/>
      </bottom>
      <diagonal style="thin">
        <color auto="1"/>
      </diagonal>
    </border>
    <border diagonalUp="1"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readingOrder="1"/>
    </xf>
    <xf numFmtId="0" fontId="8" fillId="0" borderId="0" xfId="0" applyFont="1" applyAlignment="1">
      <alignment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10" fillId="0" borderId="0" xfId="0" applyFont="1" applyAlignment="1">
      <alignment horizontal="center" vertical="center" wrapText="1" readingOrder="1"/>
    </xf>
    <xf numFmtId="0" fontId="10" fillId="0" borderId="0" xfId="0" applyFont="1" applyAlignment="1">
      <alignment vertical="center" wrapText="1" readingOrder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7" xfId="0" applyFont="1" applyBorder="1" applyAlignment="1">
      <alignment horizontal="left" vertical="center"/>
    </xf>
    <xf numFmtId="0" fontId="1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8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7" fillId="0" borderId="14" xfId="0" applyFont="1" applyBorder="1" applyAlignment="1" applyProtection="1">
      <alignment horizontal="right"/>
      <protection locked="0"/>
    </xf>
    <xf numFmtId="0" fontId="17" fillId="0" borderId="15" xfId="0" applyFont="1" applyBorder="1" applyAlignment="1" applyProtection="1">
      <alignment horizontal="right"/>
      <protection locked="0"/>
    </xf>
    <xf numFmtId="0" fontId="6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right"/>
    </xf>
    <xf numFmtId="0" fontId="18" fillId="0" borderId="15" xfId="0" applyFont="1" applyBorder="1" applyAlignment="1" applyProtection="1">
      <alignment horizontal="center"/>
      <protection locked="0"/>
    </xf>
    <xf numFmtId="0" fontId="6" fillId="0" borderId="16" xfId="0" applyFont="1" applyBorder="1" applyAlignment="1">
      <alignment horizontal="left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9" fillId="0" borderId="21" xfId="0" applyFont="1" applyBorder="1" applyAlignment="1" applyProtection="1">
      <alignment horizontal="left" vertical="center"/>
      <protection locked="0"/>
    </xf>
    <xf numFmtId="0" fontId="19" fillId="0" borderId="22" xfId="0" applyFont="1" applyBorder="1" applyAlignment="1" applyProtection="1">
      <alignment horizontal="left" vertical="center"/>
      <protection locked="0"/>
    </xf>
    <xf numFmtId="0" fontId="19" fillId="0" borderId="23" xfId="0" applyFont="1" applyBorder="1" applyAlignment="1" applyProtection="1">
      <alignment horizontal="left" vertical="center"/>
      <protection locked="0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19" fillId="0" borderId="25" xfId="0" applyFont="1" applyBorder="1" applyAlignment="1" applyProtection="1">
      <alignment horizontal="left" vertical="center"/>
      <protection locked="0"/>
    </xf>
    <xf numFmtId="0" fontId="19" fillId="0" borderId="26" xfId="0" applyFont="1" applyBorder="1" applyAlignment="1" applyProtection="1">
      <alignment horizontal="left" vertical="center"/>
      <protection locked="0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 applyProtection="1">
      <alignment horizontal="left" vertical="center"/>
      <protection locked="0"/>
    </xf>
    <xf numFmtId="0" fontId="4" fillId="0" borderId="31" xfId="0" applyFont="1" applyBorder="1" applyAlignment="1" applyProtection="1">
      <alignment horizontal="left" vertical="center"/>
      <protection locked="0"/>
    </xf>
    <xf numFmtId="0" fontId="6" fillId="2" borderId="3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19" fillId="0" borderId="35" xfId="0" applyFont="1" applyBorder="1" applyAlignment="1" applyProtection="1">
      <alignment horizontal="left" vertical="center"/>
      <protection locked="0"/>
    </xf>
    <xf numFmtId="0" fontId="15" fillId="0" borderId="36" xfId="0" applyFont="1" applyBorder="1" applyAlignment="1" applyProtection="1">
      <alignment horizontal="left" vertical="center"/>
      <protection locked="0"/>
    </xf>
    <xf numFmtId="0" fontId="15" fillId="0" borderId="37" xfId="0" applyFont="1" applyBorder="1" applyAlignment="1" applyProtection="1">
      <alignment horizontal="left" vertical="center"/>
      <protection locked="0"/>
    </xf>
    <xf numFmtId="0" fontId="15" fillId="0" borderId="38" xfId="0" applyFont="1" applyBorder="1" applyAlignment="1" applyProtection="1">
      <alignment horizontal="left"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6" fillId="2" borderId="39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right" vertical="center" indent="1"/>
    </xf>
    <xf numFmtId="176" fontId="4" fillId="0" borderId="41" xfId="0" applyNumberFormat="1" applyFont="1" applyBorder="1" applyAlignment="1">
      <alignment horizontal="right" vertical="center" indent="1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19" fillId="0" borderId="43" xfId="0" applyFont="1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177" fontId="19" fillId="0" borderId="44" xfId="0" applyNumberFormat="1" applyFont="1" applyBorder="1" applyAlignment="1" applyProtection="1">
      <alignment horizontal="left" vertical="center"/>
      <protection locked="0"/>
    </xf>
    <xf numFmtId="177" fontId="19" fillId="0" borderId="45" xfId="0" applyNumberFormat="1" applyFont="1" applyBorder="1" applyAlignment="1" applyProtection="1">
      <alignment horizontal="left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176" fontId="4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right" vertical="center" indent="1"/>
    </xf>
    <xf numFmtId="176" fontId="4" fillId="0" borderId="47" xfId="0" applyNumberFormat="1" applyFont="1" applyBorder="1" applyAlignment="1">
      <alignment horizontal="right" vertical="center" indent="1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19" fillId="0" borderId="49" xfId="0" applyFont="1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177" fontId="19" fillId="0" borderId="50" xfId="0" applyNumberFormat="1" applyFont="1" applyBorder="1" applyAlignment="1" applyProtection="1">
      <alignment horizontal="left" vertical="center"/>
      <protection locked="0"/>
    </xf>
    <xf numFmtId="177" fontId="19" fillId="0" borderId="51" xfId="0" applyNumberFormat="1" applyFont="1" applyBorder="1" applyAlignment="1" applyProtection="1">
      <alignment horizontal="left" vertical="center"/>
      <protection locked="0"/>
    </xf>
    <xf numFmtId="0" fontId="4" fillId="0" borderId="40" xfId="0" applyFont="1" applyBorder="1" applyAlignment="1">
      <alignment horizontal="center" vertical="center" wrapText="1"/>
    </xf>
    <xf numFmtId="176" fontId="4" fillId="0" borderId="40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/>
    </xf>
    <xf numFmtId="176" fontId="4" fillId="0" borderId="58" xfId="0" applyNumberFormat="1" applyFont="1" applyBorder="1" applyAlignment="1">
      <alignment horizontal="right" vertical="center" indent="1"/>
    </xf>
    <xf numFmtId="176" fontId="4" fillId="0" borderId="59" xfId="0" applyNumberFormat="1" applyFont="1" applyBorder="1" applyAlignment="1">
      <alignment horizontal="right" vertical="center" indent="1"/>
    </xf>
    <xf numFmtId="0" fontId="4" fillId="0" borderId="60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9" fillId="0" borderId="61" xfId="0" applyFont="1" applyBorder="1" applyAlignment="1">
      <alignment horizontal="right" vertical="center"/>
    </xf>
    <xf numFmtId="0" fontId="19" fillId="0" borderId="62" xfId="0" applyFont="1" applyBorder="1" applyAlignment="1">
      <alignment horizontal="right" vertical="center"/>
    </xf>
    <xf numFmtId="177" fontId="19" fillId="0" borderId="62" xfId="0" applyNumberFormat="1" applyFont="1" applyBorder="1" applyAlignment="1" applyProtection="1">
      <alignment horizontal="left" vertical="center"/>
      <protection locked="0"/>
    </xf>
    <xf numFmtId="177" fontId="19" fillId="0" borderId="63" xfId="0" applyNumberFormat="1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vertical="center"/>
    </xf>
    <xf numFmtId="0" fontId="19" fillId="0" borderId="22" xfId="0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177" fontId="4" fillId="0" borderId="27" xfId="0" applyNumberFormat="1" applyFont="1" applyBorder="1" applyAlignment="1">
      <alignment horizontal="center" vertical="center"/>
    </xf>
    <xf numFmtId="177" fontId="4" fillId="0" borderId="28" xfId="0" applyNumberFormat="1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176" fontId="15" fillId="0" borderId="28" xfId="0" applyNumberFormat="1" applyFont="1" applyBorder="1" applyAlignment="1">
      <alignment horizontal="center" vertical="center"/>
    </xf>
    <xf numFmtId="176" fontId="15" fillId="0" borderId="31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right" vertical="center"/>
    </xf>
    <xf numFmtId="178" fontId="2" fillId="0" borderId="37" xfId="0" applyNumberFormat="1" applyFont="1" applyBorder="1" applyAlignment="1">
      <alignment horizontal="left" vertical="center"/>
    </xf>
    <xf numFmtId="178" fontId="2" fillId="0" borderId="38" xfId="0" applyNumberFormat="1" applyFont="1" applyBorder="1" applyAlignment="1">
      <alignment horizontal="left" vertical="center"/>
    </xf>
    <xf numFmtId="177" fontId="4" fillId="0" borderId="17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67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176" fontId="15" fillId="0" borderId="18" xfId="0" applyNumberFormat="1" applyFont="1" applyBorder="1" applyAlignment="1">
      <alignment horizontal="center" vertical="center"/>
    </xf>
    <xf numFmtId="176" fontId="15" fillId="0" borderId="69" xfId="0" applyNumberFormat="1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6" fontId="16" fillId="0" borderId="0" xfId="1" applyNumberFormat="1" applyFont="1" applyAlignment="1" applyProtection="1">
      <alignment horizontal="center" vertical="center"/>
    </xf>
    <xf numFmtId="0" fontId="4" fillId="0" borderId="61" xfId="0" applyFont="1" applyBorder="1">
      <alignment vertical="center"/>
    </xf>
    <xf numFmtId="0" fontId="4" fillId="0" borderId="7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29766</xdr:colOff>
      <xdr:row>13</xdr:row>
      <xdr:rowOff>11906</xdr:rowOff>
    </xdr:from>
    <xdr:ext cx="3703320" cy="82748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8E9D199-9F96-48D9-97B3-C49DD7CD7B78}"/>
            </a:ext>
          </a:extLst>
        </xdr:cNvPr>
        <xdr:cNvSpPr txBox="1">
          <a:spLocks noChangeArrowheads="1"/>
        </xdr:cNvSpPr>
      </xdr:nvSpPr>
      <xdr:spPr bwMode="auto">
        <a:xfrm>
          <a:off x="29766" y="3069431"/>
          <a:ext cx="3703320" cy="827485"/>
        </a:xfrm>
        <a:prstGeom prst="rect">
          <a:avLst/>
        </a:prstGeom>
        <a:noFill/>
        <a:ln w="38100" cmpd="dbl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個人情報保護に関する法令やその他の規範を遵守します。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お客様から取得いたしました情報に関しては、適切な管理をし利用目的以外では使用いたしません。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なお、法令により定められる場合等を除き、個人情報を第三者に提供いたしません。</a:t>
          </a:r>
        </a:p>
      </xdr:txBody>
    </xdr:sp>
    <xdr:clientData/>
  </xdr:oneCellAnchor>
  <xdr:twoCellAnchor>
    <xdr:from>
      <xdr:col>3</xdr:col>
      <xdr:colOff>11907</xdr:colOff>
      <xdr:row>38</xdr:row>
      <xdr:rowOff>315515</xdr:rowOff>
    </xdr:from>
    <xdr:to>
      <xdr:col>12</xdr:col>
      <xdr:colOff>184547</xdr:colOff>
      <xdr:row>38</xdr:row>
      <xdr:rowOff>315515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F3AE141-19D6-4200-8194-2E47328272A1}"/>
            </a:ext>
          </a:extLst>
        </xdr:cNvPr>
        <xdr:cNvCxnSpPr/>
      </xdr:nvCxnSpPr>
      <xdr:spPr>
        <a:xfrm>
          <a:off x="792957" y="10659665"/>
          <a:ext cx="274439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63D3-1DB5-4129-BBA8-3C9FE038691A}">
  <sheetPr>
    <pageSetUpPr fitToPage="1"/>
  </sheetPr>
  <dimension ref="A1:AK52"/>
  <sheetViews>
    <sheetView showGridLines="0" tabSelected="1" view="pageBreakPreview" zoomScaleNormal="100" zoomScaleSheetLayoutView="100" workbookViewId="0">
      <selection activeCell="C32" sqref="C32:E32"/>
    </sheetView>
  </sheetViews>
  <sheetFormatPr defaultColWidth="3.75" defaultRowHeight="25.15" customHeight="1" x14ac:dyDescent="0.4"/>
  <cols>
    <col min="1" max="1" width="2.75" style="4" customWidth="1"/>
    <col min="2" max="17" width="3.75" style="4"/>
    <col min="18" max="18" width="1.75" style="4" customWidth="1"/>
    <col min="19" max="25" width="3.75" style="4"/>
    <col min="26" max="30" width="3.75" style="5"/>
    <col min="31" max="36" width="3.75" style="6"/>
    <col min="37" max="16384" width="3.75" style="4"/>
  </cols>
  <sheetData>
    <row r="1" spans="1:37" ht="25.15" customHeight="1" thickBot="1" x14ac:dyDescent="0.4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3"/>
    </row>
    <row r="2" spans="1:37" ht="10.15" customHeight="1" thickTop="1" x14ac:dyDescent="0.4"/>
    <row r="3" spans="1:37" ht="20.45" customHeight="1" x14ac:dyDescent="0.4">
      <c r="A3" s="7" t="s">
        <v>1</v>
      </c>
    </row>
    <row r="4" spans="1:37" ht="20.45" customHeight="1" x14ac:dyDescent="0.4">
      <c r="A4" s="7" t="s">
        <v>2</v>
      </c>
    </row>
    <row r="5" spans="1:37" ht="10.15" customHeight="1" x14ac:dyDescent="0.4"/>
    <row r="6" spans="1:37" ht="20.45" customHeight="1" x14ac:dyDescent="0.4">
      <c r="B6" s="7" t="s">
        <v>3</v>
      </c>
    </row>
    <row r="7" spans="1:37" ht="20.45" customHeight="1" x14ac:dyDescent="0.4">
      <c r="B7" s="4" t="s">
        <v>4</v>
      </c>
    </row>
    <row r="8" spans="1:37" ht="20.45" customHeight="1" x14ac:dyDescent="0.4">
      <c r="B8" s="4" t="s">
        <v>5</v>
      </c>
    </row>
    <row r="9" spans="1:37" ht="20.45" customHeight="1" x14ac:dyDescent="0.4">
      <c r="B9" s="4" t="s">
        <v>6</v>
      </c>
    </row>
    <row r="10" spans="1:37" ht="20.45" customHeight="1" x14ac:dyDescent="0.4">
      <c r="B10" s="4" t="s">
        <v>7</v>
      </c>
    </row>
    <row r="11" spans="1:37" ht="20.45" customHeight="1" x14ac:dyDescent="0.4">
      <c r="B11" s="4" t="s">
        <v>8</v>
      </c>
      <c r="Z11" s="8"/>
    </row>
    <row r="12" spans="1:37" ht="20.25" customHeight="1" x14ac:dyDescent="0.4">
      <c r="B12" s="4" t="s">
        <v>9</v>
      </c>
      <c r="Z12" s="8"/>
    </row>
    <row r="13" spans="1:37" ht="14.25" customHeight="1" thickBot="1" x14ac:dyDescent="0.45">
      <c r="A13" s="9"/>
      <c r="B13" s="9"/>
      <c r="C13" s="9"/>
      <c r="E13" s="9"/>
      <c r="F13" s="9"/>
      <c r="G13" s="9"/>
      <c r="H13" s="9"/>
      <c r="I13" s="9"/>
      <c r="J13" s="9"/>
      <c r="K13" s="9"/>
      <c r="L13" s="9"/>
      <c r="M13" s="9"/>
      <c r="N13" s="9"/>
      <c r="Z13" s="10" t="s">
        <v>10</v>
      </c>
      <c r="AA13" s="10"/>
      <c r="AB13" s="10"/>
      <c r="AC13" s="10"/>
      <c r="AD13" s="10"/>
      <c r="AE13" s="11"/>
      <c r="AF13" s="11"/>
      <c r="AG13" s="11"/>
      <c r="AH13" s="11"/>
      <c r="AI13" s="11"/>
      <c r="AJ13" s="11"/>
      <c r="AK13" s="12"/>
    </row>
    <row r="14" spans="1:37" ht="16.5" customHeight="1" thickTop="1" x14ac:dyDescent="0.4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2"/>
      <c r="N14" s="9"/>
      <c r="O14" s="15" t="s">
        <v>11</v>
      </c>
      <c r="P14" s="16"/>
      <c r="Q14" s="16"/>
      <c r="R14" s="16"/>
      <c r="S14" s="16"/>
      <c r="T14" s="16"/>
      <c r="U14" s="16"/>
      <c r="V14" s="16"/>
      <c r="W14" s="16"/>
      <c r="X14" s="16"/>
      <c r="Y14" s="17"/>
      <c r="Z14" s="10"/>
      <c r="AA14" s="10"/>
      <c r="AB14" s="10"/>
      <c r="AC14" s="10"/>
      <c r="AD14" s="10"/>
      <c r="AE14" s="11"/>
      <c r="AF14" s="11"/>
      <c r="AG14" s="11"/>
      <c r="AH14" s="11"/>
      <c r="AI14" s="11"/>
      <c r="AJ14" s="11"/>
      <c r="AK14" s="12"/>
    </row>
    <row r="15" spans="1:37" ht="12.95" customHeight="1" x14ac:dyDescent="0.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2"/>
      <c r="N15" s="9"/>
      <c r="O15" s="18" t="s">
        <v>12</v>
      </c>
      <c r="Y15" s="19"/>
      <c r="Z15" s="10"/>
      <c r="AA15" s="10"/>
      <c r="AB15" s="10"/>
      <c r="AC15" s="10"/>
      <c r="AD15" s="10"/>
      <c r="AE15" s="11"/>
      <c r="AF15" s="11"/>
      <c r="AG15" s="11"/>
      <c r="AH15" s="11"/>
      <c r="AI15" s="11"/>
      <c r="AJ15" s="11"/>
      <c r="AK15" s="12"/>
    </row>
    <row r="16" spans="1:37" ht="12.95" customHeight="1" x14ac:dyDescent="0.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2"/>
      <c r="N16" s="9"/>
      <c r="O16" s="20" t="s">
        <v>13</v>
      </c>
      <c r="Y16" s="19"/>
      <c r="Z16" s="10"/>
      <c r="AA16" s="10"/>
      <c r="AB16" s="10"/>
      <c r="AC16" s="10"/>
      <c r="AD16" s="10"/>
      <c r="AE16" s="11"/>
      <c r="AF16" s="11"/>
      <c r="AG16" s="11"/>
      <c r="AH16" s="11"/>
      <c r="AI16" s="11"/>
      <c r="AJ16" s="11"/>
      <c r="AK16" s="12"/>
    </row>
    <row r="17" spans="1:37" ht="12.95" customHeight="1" x14ac:dyDescent="0.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2"/>
      <c r="N17" s="9"/>
      <c r="O17" s="20" t="s">
        <v>14</v>
      </c>
      <c r="P17" s="14"/>
      <c r="Q17" s="14"/>
      <c r="R17" s="14"/>
      <c r="S17" s="14"/>
      <c r="T17" s="14"/>
      <c r="U17" s="14" t="s">
        <v>15</v>
      </c>
      <c r="X17" s="14"/>
      <c r="Y17" s="21"/>
      <c r="Z17" s="10"/>
      <c r="AA17" s="10"/>
      <c r="AB17" s="10"/>
      <c r="AC17" s="10"/>
      <c r="AD17" s="10"/>
      <c r="AE17" s="11"/>
      <c r="AF17" s="11"/>
      <c r="AG17" s="11"/>
      <c r="AH17" s="11"/>
      <c r="AI17" s="11"/>
      <c r="AJ17" s="11"/>
      <c r="AK17" s="12"/>
    </row>
    <row r="18" spans="1:37" ht="12.95" customHeight="1" thickBot="1" x14ac:dyDescent="0.4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O18" s="22" t="s">
        <v>16</v>
      </c>
      <c r="P18" s="23"/>
      <c r="Q18" s="24"/>
      <c r="R18" s="24"/>
      <c r="S18" s="24"/>
      <c r="T18" s="24"/>
      <c r="U18" s="25"/>
      <c r="V18" s="25"/>
      <c r="W18" s="25"/>
      <c r="X18" s="25"/>
      <c r="Y18" s="26"/>
    </row>
    <row r="19" spans="1:37" ht="12.95" customHeight="1" thickTop="1" thickBot="1" x14ac:dyDescent="0.45">
      <c r="A19" s="14"/>
      <c r="O19" s="27"/>
      <c r="P19" s="28"/>
      <c r="U19" s="29"/>
      <c r="V19" s="29"/>
      <c r="W19" s="29"/>
      <c r="X19" s="29"/>
      <c r="Y19" s="29"/>
    </row>
    <row r="20" spans="1:37" ht="25.15" customHeight="1" thickTop="1" thickBot="1" x14ac:dyDescent="0.45">
      <c r="A20" s="30" t="s">
        <v>17</v>
      </c>
      <c r="B20" s="31"/>
      <c r="C20" s="31"/>
      <c r="D20" s="32"/>
      <c r="E20" s="33" t="s">
        <v>18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  <c r="R20" s="36"/>
      <c r="S20" s="36"/>
      <c r="T20" s="36"/>
      <c r="U20" s="36"/>
      <c r="V20" s="36"/>
      <c r="W20" s="36"/>
    </row>
    <row r="21" spans="1:37" ht="15" customHeight="1" thickTop="1" thickBot="1" x14ac:dyDescent="0.45">
      <c r="AB21" s="5" t="s">
        <v>19</v>
      </c>
      <c r="AC21" s="5" t="s">
        <v>20</v>
      </c>
      <c r="AD21" s="5" t="s">
        <v>21</v>
      </c>
    </row>
    <row r="22" spans="1:37" ht="30" customHeight="1" thickTop="1" thickBot="1" x14ac:dyDescent="0.25">
      <c r="A22" s="37" t="s">
        <v>22</v>
      </c>
      <c r="B22" s="38"/>
      <c r="C22" s="38"/>
      <c r="D22" s="38"/>
      <c r="E22" s="39"/>
      <c r="F22" s="40"/>
      <c r="G22" s="41" t="s">
        <v>23</v>
      </c>
      <c r="H22" s="40"/>
      <c r="I22" s="40"/>
      <c r="J22" s="41" t="s">
        <v>20</v>
      </c>
      <c r="K22" s="42" t="s">
        <v>24</v>
      </c>
      <c r="L22" s="43"/>
      <c r="M22" s="44" t="s">
        <v>25</v>
      </c>
      <c r="N22" s="45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AB22" s="5">
        <v>1</v>
      </c>
      <c r="AC22" s="5">
        <v>1</v>
      </c>
      <c r="AD22" s="5" t="s">
        <v>20</v>
      </c>
    </row>
    <row r="23" spans="1:37" ht="30" customHeight="1" thickTop="1" x14ac:dyDescent="0.4">
      <c r="A23" s="47" t="s">
        <v>26</v>
      </c>
      <c r="B23" s="48"/>
      <c r="C23" s="48"/>
      <c r="D23" s="48"/>
      <c r="E23" s="49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1"/>
      <c r="AB23" s="5">
        <v>2</v>
      </c>
      <c r="AC23" s="5">
        <v>2</v>
      </c>
      <c r="AD23" s="5" t="s">
        <v>23</v>
      </c>
    </row>
    <row r="24" spans="1:37" ht="30" customHeight="1" x14ac:dyDescent="0.4">
      <c r="A24" s="52" t="s">
        <v>27</v>
      </c>
      <c r="B24" s="53"/>
      <c r="C24" s="53"/>
      <c r="D24" s="53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5"/>
      <c r="AB24" s="5">
        <v>3</v>
      </c>
      <c r="AC24" s="5">
        <v>3</v>
      </c>
      <c r="AD24" s="5" t="s">
        <v>28</v>
      </c>
    </row>
    <row r="25" spans="1:37" ht="15" customHeight="1" x14ac:dyDescent="0.4">
      <c r="A25" s="56" t="s">
        <v>29</v>
      </c>
      <c r="B25" s="57"/>
      <c r="C25" s="57"/>
      <c r="D25" s="58"/>
      <c r="E25" s="59" t="s">
        <v>30</v>
      </c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1"/>
      <c r="AB25" s="5">
        <v>4</v>
      </c>
      <c r="AC25" s="5">
        <v>4</v>
      </c>
      <c r="AD25" s="5" t="s">
        <v>31</v>
      </c>
    </row>
    <row r="26" spans="1:37" ht="40.15" customHeight="1" x14ac:dyDescent="0.4">
      <c r="A26" s="62"/>
      <c r="B26" s="63"/>
      <c r="C26" s="63"/>
      <c r="D26" s="64"/>
      <c r="E26" s="49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1"/>
      <c r="AB26" s="5">
        <v>5</v>
      </c>
      <c r="AC26" s="5">
        <v>5</v>
      </c>
      <c r="AD26" s="5" t="s">
        <v>32</v>
      </c>
    </row>
    <row r="27" spans="1:37" ht="30" customHeight="1" thickBot="1" x14ac:dyDescent="0.45">
      <c r="A27" s="65" t="s">
        <v>33</v>
      </c>
      <c r="B27" s="66"/>
      <c r="C27" s="66"/>
      <c r="D27" s="66"/>
      <c r="E27" s="67"/>
      <c r="F27" s="67"/>
      <c r="G27" s="67"/>
      <c r="H27" s="67"/>
      <c r="I27" s="67"/>
      <c r="J27" s="67"/>
      <c r="K27" s="67"/>
      <c r="L27" s="67"/>
      <c r="M27" s="66" t="s">
        <v>34</v>
      </c>
      <c r="N27" s="66"/>
      <c r="O27" s="66"/>
      <c r="P27" s="66"/>
      <c r="Q27" s="68"/>
      <c r="R27" s="69"/>
      <c r="S27" s="69"/>
      <c r="T27" s="69"/>
      <c r="U27" s="69"/>
      <c r="V27" s="69"/>
      <c r="W27" s="69"/>
      <c r="X27" s="69"/>
      <c r="Y27" s="70"/>
      <c r="AB27" s="5">
        <v>6</v>
      </c>
      <c r="AC27" s="5">
        <v>6</v>
      </c>
      <c r="AD27" s="5" t="s">
        <v>35</v>
      </c>
    </row>
    <row r="28" spans="1:37" ht="15" customHeight="1" thickTop="1" thickBot="1" x14ac:dyDescent="0.45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AB28" s="5">
        <v>7</v>
      </c>
      <c r="AC28" s="5">
        <v>7</v>
      </c>
      <c r="AD28" s="5" t="s">
        <v>36</v>
      </c>
    </row>
    <row r="29" spans="1:37" ht="25.15" customHeight="1" thickTop="1" x14ac:dyDescent="0.4">
      <c r="A29" s="72" t="s">
        <v>37</v>
      </c>
      <c r="B29" s="72"/>
      <c r="C29" s="72"/>
      <c r="D29" s="72"/>
      <c r="E29" s="72"/>
      <c r="F29" s="72" t="s">
        <v>38</v>
      </c>
      <c r="G29" s="72"/>
      <c r="H29" s="72"/>
      <c r="I29" s="73"/>
      <c r="J29" s="37" t="s">
        <v>39</v>
      </c>
      <c r="K29" s="38"/>
      <c r="L29" s="38"/>
      <c r="M29" s="74" t="s">
        <v>40</v>
      </c>
      <c r="N29" s="75"/>
      <c r="O29" s="75"/>
      <c r="P29" s="75"/>
      <c r="Q29" s="76"/>
      <c r="R29" s="77"/>
      <c r="S29" s="37" t="s">
        <v>41</v>
      </c>
      <c r="T29" s="38"/>
      <c r="U29" s="38"/>
      <c r="V29" s="38" t="s">
        <v>40</v>
      </c>
      <c r="W29" s="38"/>
      <c r="X29" s="38"/>
      <c r="Y29" s="78"/>
      <c r="AB29" s="5">
        <v>8</v>
      </c>
      <c r="AC29" s="5">
        <v>8</v>
      </c>
    </row>
    <row r="30" spans="1:37" ht="30" customHeight="1" x14ac:dyDescent="0.4">
      <c r="A30" s="79" t="s">
        <v>42</v>
      </c>
      <c r="B30" s="79"/>
      <c r="C30" s="80" t="s">
        <v>43</v>
      </c>
      <c r="D30" s="80"/>
      <c r="E30" s="80"/>
      <c r="F30" s="81">
        <v>1350</v>
      </c>
      <c r="G30" s="81"/>
      <c r="H30" s="81"/>
      <c r="I30" s="82"/>
      <c r="J30" s="83"/>
      <c r="K30" s="84"/>
      <c r="L30" s="85"/>
      <c r="M30" s="86" t="s">
        <v>44</v>
      </c>
      <c r="N30" s="87"/>
      <c r="O30" s="88">
        <f>SUM(F30*J30)</f>
        <v>0</v>
      </c>
      <c r="P30" s="88"/>
      <c r="Q30" s="89"/>
      <c r="R30" s="71"/>
      <c r="S30" s="90"/>
      <c r="T30" s="91"/>
      <c r="U30" s="91"/>
      <c r="V30" s="92">
        <f>F30*S30</f>
        <v>0</v>
      </c>
      <c r="W30" s="93"/>
      <c r="X30" s="93"/>
      <c r="Y30" s="94"/>
      <c r="AB30" s="5">
        <v>9</v>
      </c>
      <c r="AC30" s="5">
        <v>9</v>
      </c>
    </row>
    <row r="31" spans="1:37" ht="30" customHeight="1" x14ac:dyDescent="0.4">
      <c r="A31" s="95"/>
      <c r="B31" s="95"/>
      <c r="C31" s="96" t="s">
        <v>45</v>
      </c>
      <c r="D31" s="96"/>
      <c r="E31" s="96"/>
      <c r="F31" s="97">
        <v>520</v>
      </c>
      <c r="G31" s="97"/>
      <c r="H31" s="97"/>
      <c r="I31" s="98"/>
      <c r="J31" s="99"/>
      <c r="K31" s="100"/>
      <c r="L31" s="101"/>
      <c r="M31" s="102" t="s">
        <v>44</v>
      </c>
      <c r="N31" s="103"/>
      <c r="O31" s="104">
        <f>SUM(F31*J31)</f>
        <v>0</v>
      </c>
      <c r="P31" s="104"/>
      <c r="Q31" s="105"/>
      <c r="R31" s="71"/>
      <c r="S31" s="90"/>
      <c r="T31" s="91"/>
      <c r="U31" s="91"/>
      <c r="V31" s="93"/>
      <c r="W31" s="93"/>
      <c r="X31" s="93"/>
      <c r="Y31" s="94"/>
      <c r="AB31" s="5">
        <v>10</v>
      </c>
      <c r="AC31" s="5">
        <v>10</v>
      </c>
    </row>
    <row r="32" spans="1:37" ht="30" customHeight="1" x14ac:dyDescent="0.4">
      <c r="A32" s="106" t="s">
        <v>46</v>
      </c>
      <c r="B32" s="106"/>
      <c r="C32" s="80" t="s">
        <v>43</v>
      </c>
      <c r="D32" s="80"/>
      <c r="E32" s="80"/>
      <c r="F32" s="107" t="s">
        <v>47</v>
      </c>
      <c r="G32" s="107"/>
      <c r="H32" s="107"/>
      <c r="I32" s="108"/>
      <c r="J32" s="83"/>
      <c r="K32" s="84"/>
      <c r="L32" s="84"/>
      <c r="M32" s="109"/>
      <c r="N32" s="110"/>
      <c r="O32" s="110"/>
      <c r="P32" s="110"/>
      <c r="Q32" s="111"/>
      <c r="R32" s="71"/>
      <c r="S32" s="112"/>
      <c r="T32" s="113"/>
      <c r="U32" s="113"/>
      <c r="V32" s="113"/>
      <c r="W32" s="113"/>
      <c r="X32" s="113"/>
      <c r="Y32" s="114"/>
      <c r="AB32" s="5">
        <v>11</v>
      </c>
      <c r="AC32" s="5">
        <v>11</v>
      </c>
    </row>
    <row r="33" spans="1:29" ht="30" customHeight="1" x14ac:dyDescent="0.4">
      <c r="A33" s="115"/>
      <c r="B33" s="115"/>
      <c r="C33" s="116" t="s">
        <v>48</v>
      </c>
      <c r="D33" s="116"/>
      <c r="E33" s="116"/>
      <c r="F33" s="117">
        <v>520</v>
      </c>
      <c r="G33" s="117"/>
      <c r="H33" s="117"/>
      <c r="I33" s="118"/>
      <c r="J33" s="119"/>
      <c r="K33" s="120"/>
      <c r="L33" s="120"/>
      <c r="M33" s="121" t="s">
        <v>44</v>
      </c>
      <c r="N33" s="122"/>
      <c r="O33" s="123">
        <f>SUM(F33*J33)</f>
        <v>0</v>
      </c>
      <c r="P33" s="123"/>
      <c r="Q33" s="124"/>
      <c r="R33" s="71"/>
      <c r="S33" s="112"/>
      <c r="T33" s="113"/>
      <c r="U33" s="113"/>
      <c r="V33" s="113"/>
      <c r="W33" s="113"/>
      <c r="X33" s="113"/>
      <c r="Y33" s="114"/>
      <c r="AB33" s="5">
        <v>12</v>
      </c>
      <c r="AC33" s="5">
        <v>12</v>
      </c>
    </row>
    <row r="34" spans="1:29" ht="30" customHeight="1" x14ac:dyDescent="0.4">
      <c r="A34" s="125"/>
      <c r="B34" s="125"/>
      <c r="C34" s="96" t="s">
        <v>49</v>
      </c>
      <c r="D34" s="96"/>
      <c r="E34" s="96"/>
      <c r="F34" s="97">
        <v>420</v>
      </c>
      <c r="G34" s="97"/>
      <c r="H34" s="97"/>
      <c r="I34" s="98"/>
      <c r="J34" s="99"/>
      <c r="K34" s="100"/>
      <c r="L34" s="100"/>
      <c r="M34" s="126" t="s">
        <v>44</v>
      </c>
      <c r="N34" s="127"/>
      <c r="O34" s="104">
        <f>SUM(F34*J34)</f>
        <v>0</v>
      </c>
      <c r="P34" s="104"/>
      <c r="Q34" s="105"/>
      <c r="R34" s="71"/>
      <c r="S34" s="112"/>
      <c r="T34" s="113"/>
      <c r="U34" s="113"/>
      <c r="V34" s="113"/>
      <c r="W34" s="113"/>
      <c r="X34" s="113"/>
      <c r="Y34" s="114"/>
      <c r="AC34" s="5">
        <v>13</v>
      </c>
    </row>
    <row r="35" spans="1:29" ht="30" customHeight="1" x14ac:dyDescent="0.4">
      <c r="A35" s="93" t="s">
        <v>50</v>
      </c>
      <c r="B35" s="93"/>
      <c r="C35" s="93"/>
      <c r="D35" s="93"/>
      <c r="E35" s="93"/>
      <c r="F35" s="92" t="s">
        <v>47</v>
      </c>
      <c r="G35" s="92"/>
      <c r="H35" s="92"/>
      <c r="I35" s="128"/>
      <c r="J35" s="90"/>
      <c r="K35" s="91"/>
      <c r="L35" s="91"/>
      <c r="M35" s="129"/>
      <c r="N35" s="130"/>
      <c r="O35" s="130"/>
      <c r="P35" s="130"/>
      <c r="Q35" s="131"/>
      <c r="R35" s="71"/>
      <c r="S35" s="132">
        <f>S30</f>
        <v>0</v>
      </c>
      <c r="T35" s="133"/>
      <c r="U35" s="134"/>
      <c r="V35" s="135" t="s">
        <v>51</v>
      </c>
      <c r="W35" s="136">
        <f>V30</f>
        <v>0</v>
      </c>
      <c r="X35" s="136"/>
      <c r="Y35" s="137"/>
      <c r="AC35" s="5">
        <v>14</v>
      </c>
    </row>
    <row r="36" spans="1:29" ht="30" customHeight="1" thickBot="1" x14ac:dyDescent="0.45">
      <c r="A36" s="72" t="s">
        <v>52</v>
      </c>
      <c r="B36" s="72"/>
      <c r="C36" s="72"/>
      <c r="D36" s="72"/>
      <c r="E36" s="72"/>
      <c r="F36" s="72"/>
      <c r="G36" s="72"/>
      <c r="H36" s="72"/>
      <c r="I36" s="73"/>
      <c r="J36" s="138">
        <f>J30+J32</f>
        <v>0</v>
      </c>
      <c r="K36" s="139"/>
      <c r="L36" s="139"/>
      <c r="M36" s="140" t="s">
        <v>53</v>
      </c>
      <c r="N36" s="141" t="s">
        <v>44</v>
      </c>
      <c r="O36" s="142">
        <f>SUM(O30+O31+O33+O34)</f>
        <v>0</v>
      </c>
      <c r="P36" s="142"/>
      <c r="Q36" s="143"/>
      <c r="R36" s="71"/>
      <c r="S36" s="144"/>
      <c r="T36" s="145"/>
      <c r="U36" s="146"/>
      <c r="V36" s="147"/>
      <c r="W36" s="148"/>
      <c r="X36" s="148"/>
      <c r="Y36" s="149"/>
      <c r="AC36" s="5">
        <v>15</v>
      </c>
    </row>
    <row r="37" spans="1:29" ht="15" customHeight="1" thickTop="1" x14ac:dyDescent="0.4">
      <c r="AC37" s="5">
        <v>16</v>
      </c>
    </row>
    <row r="38" spans="1:29" ht="14.25" customHeight="1" x14ac:dyDescent="0.4">
      <c r="X38" s="150" t="s">
        <v>54</v>
      </c>
      <c r="Y38" s="151"/>
      <c r="AC38" s="5">
        <v>17</v>
      </c>
    </row>
    <row r="39" spans="1:29" ht="33.75" customHeight="1" x14ac:dyDescent="0.4">
      <c r="A39" s="152" t="s">
        <v>55</v>
      </c>
      <c r="B39" s="152"/>
      <c r="C39" s="152"/>
      <c r="D39" s="153" t="s">
        <v>56</v>
      </c>
      <c r="E39" s="153"/>
      <c r="F39" s="154">
        <f>O36-W35</f>
        <v>0</v>
      </c>
      <c r="G39" s="154"/>
      <c r="H39" s="154"/>
      <c r="I39" s="154"/>
      <c r="J39" s="154"/>
      <c r="K39" s="154"/>
      <c r="L39" s="154"/>
      <c r="M39" s="154"/>
      <c r="X39" s="155"/>
      <c r="Y39" s="156"/>
      <c r="AC39" s="5">
        <v>18</v>
      </c>
    </row>
    <row r="40" spans="1:29" ht="13.5" customHeight="1" x14ac:dyDescent="0.4">
      <c r="A40" s="6"/>
      <c r="B40" s="6"/>
      <c r="C40" s="6"/>
      <c r="D40" s="157"/>
      <c r="E40" s="157"/>
      <c r="F40" s="157"/>
      <c r="G40" s="6"/>
      <c r="H40" s="6"/>
      <c r="I40" s="6"/>
      <c r="J40" s="6"/>
      <c r="K40" s="6"/>
      <c r="L40" s="6"/>
      <c r="M40" s="6"/>
      <c r="X40" s="158" t="s">
        <v>57</v>
      </c>
      <c r="Y40" s="159"/>
      <c r="AC40" s="5">
        <v>19</v>
      </c>
    </row>
    <row r="41" spans="1:29" ht="25.15" customHeight="1" x14ac:dyDescent="0.4">
      <c r="AC41" s="5">
        <v>20</v>
      </c>
    </row>
    <row r="42" spans="1:29" ht="25.15" customHeight="1" x14ac:dyDescent="0.4">
      <c r="AC42" s="5">
        <v>21</v>
      </c>
    </row>
    <row r="43" spans="1:29" ht="25.15" customHeight="1" x14ac:dyDescent="0.4">
      <c r="AC43" s="5">
        <v>22</v>
      </c>
    </row>
    <row r="44" spans="1:29" ht="25.15" customHeight="1" x14ac:dyDescent="0.4">
      <c r="AC44" s="5">
        <v>23</v>
      </c>
    </row>
    <row r="45" spans="1:29" ht="25.15" customHeight="1" x14ac:dyDescent="0.4">
      <c r="AC45" s="5">
        <v>24</v>
      </c>
    </row>
    <row r="46" spans="1:29" ht="25.15" customHeight="1" x14ac:dyDescent="0.4">
      <c r="AC46" s="5">
        <v>25</v>
      </c>
    </row>
    <row r="47" spans="1:29" ht="25.15" customHeight="1" x14ac:dyDescent="0.4">
      <c r="AC47" s="5">
        <v>26</v>
      </c>
    </row>
    <row r="48" spans="1:29" ht="25.15" customHeight="1" x14ac:dyDescent="0.4">
      <c r="AC48" s="5">
        <v>27</v>
      </c>
    </row>
    <row r="49" spans="29:29" ht="25.15" customHeight="1" x14ac:dyDescent="0.4">
      <c r="AC49" s="5">
        <v>28</v>
      </c>
    </row>
    <row r="50" spans="29:29" ht="25.15" customHeight="1" x14ac:dyDescent="0.4">
      <c r="AC50" s="5">
        <v>29</v>
      </c>
    </row>
    <row r="51" spans="29:29" ht="25.15" customHeight="1" x14ac:dyDescent="0.4">
      <c r="AC51" s="5">
        <v>30</v>
      </c>
    </row>
    <row r="52" spans="29:29" ht="25.15" customHeight="1" x14ac:dyDescent="0.4">
      <c r="AC52" s="5">
        <v>31</v>
      </c>
    </row>
  </sheetData>
  <sheetProtection algorithmName="SHA-512" hashValue="A7KEb19iQ9bL1JUkLd5tCXTo6q1sOHvkNqZACrxYyIWp8ifRsAvagpFrqS2F7/CdOqdsn6yLcf5RzS4kK+TTKw==" saltValue="+gXwvSEkkglKe619lujwpw==" spinCount="100000" sheet="1" objects="1" scenarios="1"/>
  <mergeCells count="68">
    <mergeCell ref="X40:Y40"/>
    <mergeCell ref="W35:Y36"/>
    <mergeCell ref="A36:I36"/>
    <mergeCell ref="J36:L36"/>
    <mergeCell ref="O36:Q36"/>
    <mergeCell ref="X38:Y38"/>
    <mergeCell ref="A39:C39"/>
    <mergeCell ref="D39:E39"/>
    <mergeCell ref="F39:M39"/>
    <mergeCell ref="A35:E35"/>
    <mergeCell ref="F35:I35"/>
    <mergeCell ref="J35:L35"/>
    <mergeCell ref="M35:Q35"/>
    <mergeCell ref="S35:U36"/>
    <mergeCell ref="V35:V36"/>
    <mergeCell ref="V32:Y34"/>
    <mergeCell ref="C33:E33"/>
    <mergeCell ref="F33:I33"/>
    <mergeCell ref="J33:L33"/>
    <mergeCell ref="M33:N33"/>
    <mergeCell ref="O33:Q33"/>
    <mergeCell ref="C34:E34"/>
    <mergeCell ref="F34:I34"/>
    <mergeCell ref="J34:L34"/>
    <mergeCell ref="M34:N34"/>
    <mergeCell ref="A32:B34"/>
    <mergeCell ref="C32:E32"/>
    <mergeCell ref="F32:I32"/>
    <mergeCell ref="J32:L32"/>
    <mergeCell ref="M32:Q32"/>
    <mergeCell ref="S32:U34"/>
    <mergeCell ref="O34:Q34"/>
    <mergeCell ref="S30:U31"/>
    <mergeCell ref="V30:Y31"/>
    <mergeCell ref="C31:E31"/>
    <mergeCell ref="F31:I31"/>
    <mergeCell ref="J31:L31"/>
    <mergeCell ref="M31:N31"/>
    <mergeCell ref="O31:Q31"/>
    <mergeCell ref="A30:B31"/>
    <mergeCell ref="C30:E30"/>
    <mergeCell ref="F30:I30"/>
    <mergeCell ref="J30:L30"/>
    <mergeCell ref="M30:N30"/>
    <mergeCell ref="O30:Q30"/>
    <mergeCell ref="A27:D27"/>
    <mergeCell ref="E27:L27"/>
    <mergeCell ref="M27:P27"/>
    <mergeCell ref="Q27:Y27"/>
    <mergeCell ref="A29:E29"/>
    <mergeCell ref="F29:I29"/>
    <mergeCell ref="J29:L29"/>
    <mergeCell ref="M29:Q29"/>
    <mergeCell ref="S29:U29"/>
    <mergeCell ref="V29:Y29"/>
    <mergeCell ref="A23:D23"/>
    <mergeCell ref="E23:Y23"/>
    <mergeCell ref="A24:D24"/>
    <mergeCell ref="E24:Y24"/>
    <mergeCell ref="A25:D26"/>
    <mergeCell ref="F25:Y25"/>
    <mergeCell ref="E26:Y26"/>
    <mergeCell ref="A1:I1"/>
    <mergeCell ref="A20:D20"/>
    <mergeCell ref="E20:P20"/>
    <mergeCell ref="A22:D22"/>
    <mergeCell ref="E22:F22"/>
    <mergeCell ref="H22:I22"/>
  </mergeCells>
  <phoneticPr fontId="3"/>
  <dataValidations count="3">
    <dataValidation type="list" allowBlank="1" showInputMessage="1" showErrorMessage="1" sqref="L22" xr:uid="{87F902A7-5BC6-4AD9-8816-4FD735EDA41C}">
      <formula1>$AD$22:$AD$28</formula1>
    </dataValidation>
    <dataValidation type="list" allowBlank="1" showInputMessage="1" showErrorMessage="1" sqref="H22:I22" xr:uid="{ED2291EE-BDEA-4C4A-AC4F-A87D3B45CBBC}">
      <formula1>$AC$22:$AC$52</formula1>
    </dataValidation>
    <dataValidation type="list" allowBlank="1" showInputMessage="1" showErrorMessage="1" sqref="E22:F22" xr:uid="{EAC6DDC9-DA02-4D4A-9D62-A662EDEA26C0}">
      <formula1>$AB$22:$AB$33</formula1>
    </dataValidation>
  </dataValidations>
  <pageMargins left="0.51181102362204722" right="0.51181102362204722" top="0.55118110236220474" bottom="0.55118110236220474" header="0.31496062992125984" footer="0.11811023622047245"/>
  <pageSetup paperSize="9" scale="89" orientation="portrait" r:id="rId1"/>
  <headerFooter>
    <oddFooter>&amp;R　団体-2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団体①団体割引申込書（土日祝）</vt:lpstr>
      <vt:lpstr>'団体①団体割引申込書（土日祝）'!Print_Area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エムウェーブ　清水</dc:creator>
  <cp:lastModifiedBy>エムウェーブ　清水</cp:lastModifiedBy>
  <dcterms:created xsi:type="dcterms:W3CDTF">2026-08-22T03:46:18Z</dcterms:created>
  <dcterms:modified xsi:type="dcterms:W3CDTF">2026-08-22T03:46:55Z</dcterms:modified>
</cp:coreProperties>
</file>